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16" yWindow="65516" windowWidth="20660" windowHeight="10800" tabRatio="171" activeTab="0"/>
  </bookViews>
  <sheets>
    <sheet name="Sheet1" sheetId="1" r:id="rId1"/>
    <sheet name="Sheet2" sheetId="2" r:id="rId2"/>
    <sheet name="Sheet3" sheetId="3" r:id="rId3"/>
  </sheets>
  <definedNames>
    <definedName name="lambda">'Sheet1'!$B$3</definedName>
  </definedNames>
  <calcPr fullCalcOnLoad="1"/>
</workbook>
</file>

<file path=xl/sharedStrings.xml><?xml version="1.0" encoding="utf-8"?>
<sst xmlns="http://schemas.openxmlformats.org/spreadsheetml/2006/main" count="22" uniqueCount="20">
  <si>
    <t>ポアソン分布関数</t>
  </si>
  <si>
    <t>ユーザ定義関数</t>
  </si>
  <si>
    <t>差</t>
  </si>
  <si>
    <t>Excel</t>
  </si>
  <si>
    <t>ユーザ定義関数　=poisson2(k,λ,flag)</t>
  </si>
  <si>
    <t>確率変数の取る値</t>
  </si>
  <si>
    <t>ポアソン定数</t>
  </si>
  <si>
    <t>0: 密度関数 f(k)</t>
  </si>
  <si>
    <t>1: 分布関数 F(k)</t>
  </si>
  <si>
    <t>以下の場合にはエラーを返す</t>
  </si>
  <si>
    <t>1）λが 2000 より大きいとき</t>
  </si>
  <si>
    <t>2) k が 0 または正の整数値でないとき</t>
  </si>
  <si>
    <t>λ=</t>
  </si>
  <si>
    <t>F(k) = Pr{X ≦ k}</t>
  </si>
  <si>
    <t>f(k)</t>
  </si>
  <si>
    <t>k</t>
  </si>
  <si>
    <t>Excel</t>
  </si>
  <si>
    <t>k</t>
  </si>
  <si>
    <t>λ</t>
  </si>
  <si>
    <t>flag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</si>
</sst>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00000E+00"/>
    <numFmt numFmtId="177" formatCode="0.00000000000000000E+00"/>
  </numFmts>
  <fonts count="8">
    <font>
      <sz val="10"/>
      <name val="Osaka"/>
      <family val="0"/>
    </font>
    <font>
      <b/>
      <sz val="10"/>
      <name val="Osaka"/>
      <family val="0"/>
    </font>
    <font>
      <i/>
      <sz val="10"/>
      <name val="Osaka"/>
      <family val="0"/>
    </font>
    <font>
      <b/>
      <i/>
      <sz val="10"/>
      <name val="Osaka"/>
      <family val="0"/>
    </font>
    <font>
      <sz val="6"/>
      <name val="Osaka"/>
      <family val="3"/>
    </font>
    <font>
      <sz val="24"/>
      <name val="Osaka"/>
      <family val="0"/>
    </font>
    <font>
      <sz val="12"/>
      <name val="Osaka"/>
      <family val="0"/>
    </font>
    <font>
      <sz val="12"/>
      <color indexed="10"/>
      <name val="Osaka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176" fontId="6" fillId="0" borderId="0" xfId="0" applyNumberFormat="1" applyFont="1" applyAlignment="1">
      <alignment horizontal="center"/>
    </xf>
    <xf numFmtId="176" fontId="7" fillId="0" borderId="0" xfId="0" applyNumberFormat="1" applyFont="1" applyAlignment="1">
      <alignment horizontal="center"/>
    </xf>
    <xf numFmtId="176" fontId="7" fillId="0" borderId="3" xfId="0" applyNumberFormat="1" applyFont="1" applyBorder="1" applyAlignment="1">
      <alignment horizontal="center"/>
    </xf>
    <xf numFmtId="176" fontId="6" fillId="0" borderId="3" xfId="0" applyNumberFormat="1" applyFont="1" applyBorder="1" applyAlignment="1">
      <alignment horizontal="center"/>
    </xf>
    <xf numFmtId="177" fontId="6" fillId="0" borderId="0" xfId="0" applyNumberFormat="1" applyFont="1" applyAlignment="1">
      <alignment/>
    </xf>
    <xf numFmtId="0" fontId="6" fillId="0" borderId="0" xfId="0" applyFont="1" applyAlignment="1" quotePrefix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4"/>
  <sheetViews>
    <sheetView tabSelected="1" workbookViewId="0" topLeftCell="A1">
      <selection activeCell="H33" sqref="H33"/>
    </sheetView>
  </sheetViews>
  <sheetFormatPr defaultColWidth="11.00390625" defaultRowHeight="12.75"/>
  <cols>
    <col min="1" max="1" width="4.625" style="2" customWidth="1"/>
    <col min="2" max="4" width="23.25390625" style="2" customWidth="1"/>
    <col min="5" max="5" width="1.75390625" style="2" customWidth="1"/>
    <col min="6" max="8" width="23.25390625" style="2" customWidth="1"/>
    <col min="9" max="16384" width="12.75390625" style="2" customWidth="1"/>
  </cols>
  <sheetData>
    <row r="1" ht="34.5">
      <c r="A1" s="1" t="s">
        <v>0</v>
      </c>
    </row>
    <row r="3" spans="1:8" ht="18">
      <c r="A3" s="3" t="s">
        <v>12</v>
      </c>
      <c r="B3" s="4">
        <v>200</v>
      </c>
      <c r="C3" s="5"/>
      <c r="D3" s="5"/>
      <c r="E3" s="5"/>
      <c r="F3" s="5"/>
      <c r="G3" s="5"/>
      <c r="H3" s="5"/>
    </row>
    <row r="4" spans="3:8" ht="18">
      <c r="C4" s="6"/>
      <c r="D4" s="6"/>
      <c r="E4" s="6"/>
      <c r="F4" s="6"/>
      <c r="G4" s="6"/>
      <c r="H4" s="6"/>
    </row>
    <row r="5" spans="1:8" ht="18">
      <c r="A5" s="7"/>
      <c r="B5" s="8" t="s">
        <v>13</v>
      </c>
      <c r="C5" s="8"/>
      <c r="D5" s="9"/>
      <c r="F5" s="8" t="s">
        <v>14</v>
      </c>
      <c r="G5" s="8"/>
      <c r="H5" s="9"/>
    </row>
    <row r="6" spans="1:8" ht="18">
      <c r="A6" s="10" t="s">
        <v>15</v>
      </c>
      <c r="B6" s="10" t="s">
        <v>16</v>
      </c>
      <c r="C6" s="10" t="s">
        <v>1</v>
      </c>
      <c r="D6" s="10" t="s">
        <v>2</v>
      </c>
      <c r="E6" s="10"/>
      <c r="F6" s="10" t="s">
        <v>3</v>
      </c>
      <c r="G6" s="10" t="s">
        <v>1</v>
      </c>
      <c r="H6" s="10" t="s">
        <v>2</v>
      </c>
    </row>
    <row r="7" spans="1:8" ht="18">
      <c r="A7" s="11">
        <v>100</v>
      </c>
      <c r="B7" s="12">
        <f>POISSON(A7,lambda,1)</f>
        <v>3.723641215201576E-15</v>
      </c>
      <c r="C7" s="12">
        <f>poisson2(A7,lambda,1)</f>
        <v>3.723641215201905E-15</v>
      </c>
      <c r="D7" s="12">
        <f>B7-C7</f>
        <v>-3.2895499747716192E-28</v>
      </c>
      <c r="E7" s="12"/>
      <c r="F7" s="12">
        <f>POISSON(A7,lambda,0)</f>
        <v>1.8797475654900655E-15</v>
      </c>
      <c r="G7" s="12">
        <f>poisson2(A7,lambda,0)</f>
        <v>1.8797475654902647E-15</v>
      </c>
      <c r="H7" s="12">
        <f>F7-G7</f>
        <v>-1.9918737856830548E-28</v>
      </c>
    </row>
    <row r="8" spans="1:8" ht="18">
      <c r="A8" s="11">
        <v>133</v>
      </c>
      <c r="B8" s="12">
        <f>POISSON(A8,lambda,1)</f>
        <v>2.9439001867839747E-07</v>
      </c>
      <c r="C8" s="12">
        <f>poisson2(A8,lambda,1)</f>
        <v>2.9439001867839154E-07</v>
      </c>
      <c r="D8" s="12">
        <f>B8-C8</f>
        <v>5.929230630780102E-21</v>
      </c>
      <c r="E8" s="12"/>
      <c r="F8" s="12">
        <f>POISSON(A8,lambda,0)</f>
        <v>1.0132182850384594E-07</v>
      </c>
      <c r="G8" s="12">
        <f>poisson2(A8,lambda,0)</f>
        <v>1.0132182850384196E-07</v>
      </c>
      <c r="H8" s="12">
        <f>F8-G8</f>
        <v>3.983701830055381E-21</v>
      </c>
    </row>
    <row r="9" spans="1:8" ht="18">
      <c r="A9" s="11">
        <v>134</v>
      </c>
      <c r="B9" s="13" t="e">
        <f>POISSON(A9,lambda,1)</f>
        <v>#NUM!</v>
      </c>
      <c r="C9" s="12">
        <f>poisson2(A9,lambda,1)</f>
        <v>4.456166283856355E-07</v>
      </c>
      <c r="D9" s="12" t="e">
        <f>B9-C9</f>
        <v>#NUM!</v>
      </c>
      <c r="E9" s="12"/>
      <c r="F9" s="13" t="e">
        <f>POISSON(A9,lambda,0)</f>
        <v>#NUM!</v>
      </c>
      <c r="G9" s="12">
        <f>poisson2(A9,lambda,0)</f>
        <v>1.5122660970724397E-07</v>
      </c>
      <c r="H9" s="12" t="e">
        <f>F9-G9</f>
        <v>#NUM!</v>
      </c>
    </row>
    <row r="10" spans="1:8" ht="18">
      <c r="A10" s="11">
        <v>200</v>
      </c>
      <c r="B10" s="13" t="e">
        <f>POISSON(A10,lambda,1)</f>
        <v>#NUM!</v>
      </c>
      <c r="C10" s="12">
        <f>poisson2(A10,lambda,1)</f>
        <v>0.5187943096786353</v>
      </c>
      <c r="D10" s="12" t="e">
        <f>B10-C10</f>
        <v>#NUM!</v>
      </c>
      <c r="E10" s="12"/>
      <c r="F10" s="13" t="e">
        <f>POISSON(A10,lambda,0)</f>
        <v>#NUM!</v>
      </c>
      <c r="G10" s="12">
        <f>poisson2(A10,lambda,0)</f>
        <v>0.028197727685917016</v>
      </c>
      <c r="H10" s="12" t="e">
        <f>F10-G10</f>
        <v>#NUM!</v>
      </c>
    </row>
    <row r="11" spans="1:8" ht="18">
      <c r="A11" s="10">
        <v>250</v>
      </c>
      <c r="B11" s="14" t="e">
        <f>POISSON(A11,lambda,1)</f>
        <v>#NUM!</v>
      </c>
      <c r="C11" s="15">
        <f>poisson2(A11,lambda,1)</f>
        <v>0.999715378599682</v>
      </c>
      <c r="D11" s="15" t="e">
        <f>B11-C11</f>
        <v>#NUM!</v>
      </c>
      <c r="E11" s="15"/>
      <c r="F11" s="14" t="e">
        <f>POISSON(A11,lambda,0)</f>
        <v>#NUM!</v>
      </c>
      <c r="G11" s="15">
        <f>poisson2(A11,lambda,0)</f>
        <v>7.744905800130392E-05</v>
      </c>
      <c r="H11" s="15" t="e">
        <f>F11-G11</f>
        <v>#NUM!</v>
      </c>
    </row>
    <row r="12" spans="4:8" ht="18">
      <c r="D12" s="16"/>
      <c r="H12" s="16"/>
    </row>
    <row r="13" spans="4:8" ht="18">
      <c r="D13" s="16"/>
      <c r="H13" s="16"/>
    </row>
    <row r="14" spans="1:8" ht="18">
      <c r="A14" s="2" t="s">
        <v>4</v>
      </c>
      <c r="B14" s="17"/>
      <c r="D14" s="16"/>
      <c r="H14" s="16"/>
    </row>
    <row r="15" spans="4:8" ht="18">
      <c r="D15" s="16"/>
      <c r="H15" s="16"/>
    </row>
    <row r="16" spans="1:8" ht="18">
      <c r="A16" s="2" t="s">
        <v>17</v>
      </c>
      <c r="B16" s="2" t="s">
        <v>5</v>
      </c>
      <c r="D16" s="16"/>
      <c r="H16" s="16"/>
    </row>
    <row r="17" spans="1:8" ht="18">
      <c r="A17" s="2" t="s">
        <v>18</v>
      </c>
      <c r="B17" s="2" t="s">
        <v>6</v>
      </c>
      <c r="D17" s="16"/>
      <c r="H17" s="16"/>
    </row>
    <row r="18" spans="1:8" ht="18">
      <c r="A18" s="2" t="s">
        <v>19</v>
      </c>
      <c r="B18" s="2" t="s">
        <v>7</v>
      </c>
      <c r="D18" s="16"/>
      <c r="H18" s="16"/>
    </row>
    <row r="19" spans="2:8" ht="18">
      <c r="B19" s="2" t="s">
        <v>8</v>
      </c>
      <c r="D19" s="16"/>
      <c r="H19" s="16"/>
    </row>
    <row r="20" spans="4:8" ht="18">
      <c r="D20" s="16"/>
      <c r="H20" s="16"/>
    </row>
    <row r="21" spans="4:8" ht="18">
      <c r="D21" s="16"/>
      <c r="H21" s="16"/>
    </row>
    <row r="22" spans="1:8" ht="18">
      <c r="A22" s="2" t="s">
        <v>9</v>
      </c>
      <c r="D22" s="16"/>
      <c r="H22" s="16"/>
    </row>
    <row r="23" spans="1:8" ht="18">
      <c r="A23" s="2" t="s">
        <v>10</v>
      </c>
      <c r="H23" s="16"/>
    </row>
    <row r="24" spans="1:8" ht="18">
      <c r="A24" s="2" t="s">
        <v>11</v>
      </c>
      <c r="H24" s="16"/>
    </row>
  </sheetData>
  <mergeCells count="2">
    <mergeCell ref="B5:C5"/>
    <mergeCell ref="F5:G5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2.75390625" style="0" customWidth="1"/>
  </cols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2.75390625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AOKI Shigenobu</dc:creator>
  <cp:keywords/>
  <dc:description/>
  <cp:lastModifiedBy>青木 繁伸</cp:lastModifiedBy>
  <dcterms:created xsi:type="dcterms:W3CDTF">2003-03-12T09:44:13Z</dcterms:created>
  <cp:category/>
  <cp:version/>
  <cp:contentType/>
  <cp:contentStatus/>
</cp:coreProperties>
</file>